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Quality inspection</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Quality inspection</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Day shift</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Insp A</t>
        </is>
      </c>
      <c r="E9" s="16" t="inlineStr">
        <is>
          <t>Insp B</t>
        </is>
      </c>
      <c r="F9" s="16" t="inlineStr">
        <is>
          <t>Insp C</t>
        </is>
      </c>
      <c r="G9" s="16" t="inlineStr">
        <is>
          <t>Insp D</t>
        </is>
      </c>
      <c r="H9" s="16" t="inlineStr">
        <is>
          <t>Insp E</t>
        </is>
      </c>
      <c r="I9" s="16" t="inlineStr">
        <is>
          <t>Insp F</t>
        </is>
      </c>
      <c r="J9" s="16" t="n"/>
      <c r="K9" s="16" t="n"/>
      <c r="L9" s="16" t="n"/>
      <c r="M9" s="16" t="n"/>
      <c r="N9" s="16" t="n"/>
      <c r="O9" s="16" t="n"/>
      <c r="P9" s="15" t="inlineStr">
        <is>
          <t>Trained (level 3+)</t>
        </is>
      </c>
      <c r="Q9" s="15" t="inlineStr">
        <is>
          <t>Training status</t>
        </is>
      </c>
      <c r="R9" s="15" t="inlineStr">
        <is>
          <t>Level 4 trainers</t>
        </is>
      </c>
    </row>
    <row r="10">
      <c r="A10" s="5" t="inlineStr">
        <is>
          <t>Incoming inspection</t>
        </is>
      </c>
      <c r="B10" s="17" t="inlineStr">
        <is>
          <t>Yes</t>
        </is>
      </c>
      <c r="C10" s="17" t="n">
        <v>2</v>
      </c>
      <c r="D10" s="17" t="n">
        <v>3</v>
      </c>
      <c r="E10" s="17" t="n">
        <v>3</v>
      </c>
      <c r="F10" s="17" t="n">
        <v>2</v>
      </c>
      <c r="G10" s="17" t="n">
        <v>3</v>
      </c>
      <c r="H10" s="17" t="n">
        <v>1</v>
      </c>
      <c r="I10" s="17" t="n">
        <v>0</v>
      </c>
      <c r="J10" s="17" t="n"/>
      <c r="K10" s="17" t="n"/>
      <c r="L10" s="17" t="n"/>
      <c r="M10" s="17" t="n"/>
      <c r="N10" s="17" t="n"/>
      <c r="O10" s="17" t="n"/>
      <c r="P10" s="18">
        <f>IF($A10="","",COUNTIF(D10:O10,"&gt;=3"))</f>
        <v/>
      </c>
      <c r="Q10" s="19">
        <f>IF(OR($A10="",$C10=""),"",P10-$C10)</f>
        <v/>
      </c>
      <c r="R10" s="18">
        <f>IF($A10="","",COUNTIF(D10:O10,4))</f>
        <v/>
      </c>
    </row>
    <row r="11">
      <c r="A11" s="5" t="inlineStr">
        <is>
          <t>In-process inspection</t>
        </is>
      </c>
      <c r="B11" s="17" t="inlineStr">
        <is>
          <t>Yes</t>
        </is>
      </c>
      <c r="C11" s="17" t="n">
        <v>2</v>
      </c>
      <c r="D11" s="17" t="n">
        <v>3</v>
      </c>
      <c r="E11" s="17" t="n">
        <v>3</v>
      </c>
      <c r="F11" s="17" t="n">
        <v>3</v>
      </c>
      <c r="G11" s="17" t="n">
        <v>3</v>
      </c>
      <c r="H11" s="17" t="n">
        <v>2</v>
      </c>
      <c r="I11" s="17" t="n">
        <v>2</v>
      </c>
      <c r="J11" s="17" t="n"/>
      <c r="K11" s="17" t="n"/>
      <c r="L11" s="17" t="n"/>
      <c r="M11" s="17" t="n"/>
      <c r="N11" s="17" t="n"/>
      <c r="O11" s="17" t="n"/>
      <c r="P11" s="18">
        <f>IF($A11="","",COUNTIF(D11:O11,"&gt;=3"))</f>
        <v/>
      </c>
      <c r="Q11" s="19">
        <f>IF(OR($A11="",$C11=""),"",P11-$C11)</f>
        <v/>
      </c>
      <c r="R11" s="18">
        <f>IF($A11="","",COUNTIF(D11:O11,4))</f>
        <v/>
      </c>
    </row>
    <row r="12">
      <c r="A12" s="5" t="inlineStr">
        <is>
          <t>Final inspection and release</t>
        </is>
      </c>
      <c r="B12" s="17" t="inlineStr">
        <is>
          <t>Yes</t>
        </is>
      </c>
      <c r="C12" s="17" t="n">
        <v>2</v>
      </c>
      <c r="D12" s="17" t="n">
        <v>4</v>
      </c>
      <c r="E12" s="17" t="n">
        <v>3</v>
      </c>
      <c r="F12" s="17" t="n">
        <v>0</v>
      </c>
      <c r="G12" s="17" t="n">
        <v>2</v>
      </c>
      <c r="H12" s="17" t="n">
        <v>0</v>
      </c>
      <c r="I12" s="17" t="n">
        <v>0</v>
      </c>
      <c r="J12" s="17" t="n"/>
      <c r="K12" s="17" t="n"/>
      <c r="L12" s="17" t="n"/>
      <c r="M12" s="17" t="n"/>
      <c r="N12" s="17" t="n"/>
      <c r="O12" s="17" t="n"/>
      <c r="P12" s="18">
        <f>IF($A12="","",COUNTIF(D12:O12,"&gt;=3"))</f>
        <v/>
      </c>
      <c r="Q12" s="19">
        <f>IF(OR($A12="",$C12=""),"",P12-$C12)</f>
        <v/>
      </c>
      <c r="R12" s="18">
        <f>IF($A12="","",COUNTIF(D12:O12,4))</f>
        <v/>
      </c>
    </row>
    <row r="13">
      <c r="A13" s="5" t="inlineStr">
        <is>
          <t>CMM operation</t>
        </is>
      </c>
      <c r="B13" s="17" t="inlineStr">
        <is>
          <t>Yes</t>
        </is>
      </c>
      <c r="C13" s="17" t="n">
        <v>2</v>
      </c>
      <c r="D13" s="17" t="n">
        <v>4</v>
      </c>
      <c r="E13" s="17" t="n">
        <v>3</v>
      </c>
      <c r="F13" s="17" t="n">
        <v>2</v>
      </c>
      <c r="G13" s="17" t="n">
        <v>0</v>
      </c>
      <c r="H13" s="17" t="n">
        <v>1</v>
      </c>
      <c r="I13" s="17" t="n">
        <v>0</v>
      </c>
      <c r="J13" s="17" t="n"/>
      <c r="K13" s="17" t="n"/>
      <c r="L13" s="17" t="n"/>
      <c r="M13" s="17" t="n"/>
      <c r="N13" s="17" t="n"/>
      <c r="O13" s="17" t="n"/>
      <c r="P13" s="18">
        <f>IF($A13="","",COUNTIF(D13:O13,"&gt;=3"))</f>
        <v/>
      </c>
      <c r="Q13" s="19">
        <f>IF(OR($A13="",$C13=""),"",P13-$C13)</f>
        <v/>
      </c>
      <c r="R13" s="18">
        <f>IF($A13="","",COUNTIF(D13:O13,4))</f>
        <v/>
      </c>
    </row>
    <row r="14">
      <c r="A14" s="5" t="inlineStr">
        <is>
          <t>CMM programming</t>
        </is>
      </c>
      <c r="B14" s="17" t="inlineStr">
        <is>
          <t>No</t>
        </is>
      </c>
      <c r="C14" s="17" t="n">
        <v>1</v>
      </c>
      <c r="D14" s="17" t="n">
        <v>3</v>
      </c>
      <c r="E14" s="17" t="n">
        <v>1</v>
      </c>
      <c r="F14" s="17" t="n">
        <v>0</v>
      </c>
      <c r="G14" s="17" t="n">
        <v>0</v>
      </c>
      <c r="H14" s="17" t="n">
        <v>0</v>
      </c>
      <c r="I14" s="17" t="n">
        <v>0</v>
      </c>
      <c r="J14" s="17" t="n"/>
      <c r="K14" s="17" t="n"/>
      <c r="L14" s="17" t="n"/>
      <c r="M14" s="17" t="n"/>
      <c r="N14" s="17" t="n"/>
      <c r="O14" s="17" t="n"/>
      <c r="P14" s="18">
        <f>IF($A14="","",COUNTIF(D14:O14,"&gt;=3"))</f>
        <v/>
      </c>
      <c r="Q14" s="19">
        <f>IF(OR($A14="",$C14=""),"",P14-$C14)</f>
        <v/>
      </c>
      <c r="R14" s="18">
        <f>IF($A14="","",COUNTIF(D14:O14,4))</f>
        <v/>
      </c>
    </row>
    <row r="15">
      <c r="A15" s="5" t="inlineStr">
        <is>
          <t>Gauge checks and MSA studies</t>
        </is>
      </c>
      <c r="B15" s="17" t="inlineStr">
        <is>
          <t>Yes</t>
        </is>
      </c>
      <c r="C15" s="17" t="n">
        <v>2</v>
      </c>
      <c r="D15" s="17" t="n">
        <v>3</v>
      </c>
      <c r="E15" s="17" t="n">
        <v>2</v>
      </c>
      <c r="F15" s="17" t="n">
        <v>0</v>
      </c>
      <c r="G15" s="17" t="n">
        <v>0</v>
      </c>
      <c r="H15" s="17" t="n">
        <v>0</v>
      </c>
      <c r="I15" s="17" t="n">
        <v>0</v>
      </c>
      <c r="J15" s="17" t="n"/>
      <c r="K15" s="17" t="n"/>
      <c r="L15" s="17" t="n"/>
      <c r="M15" s="17" t="n"/>
      <c r="N15" s="17" t="n"/>
      <c r="O15" s="17" t="n"/>
      <c r="P15" s="18">
        <f>IF($A15="","",COUNTIF(D15:O15,"&gt;=3"))</f>
        <v/>
      </c>
      <c r="Q15" s="19">
        <f>IF(OR($A15="",$C15=""),"",P15-$C15)</f>
        <v/>
      </c>
      <c r="R15" s="18">
        <f>IF($A15="","",COUNTIF(D15:O15,4))</f>
        <v/>
      </c>
    </row>
    <row r="16">
      <c r="A16" s="5" t="inlineStr">
        <is>
          <t>Visual and cosmetic inspection</t>
        </is>
      </c>
      <c r="B16" s="17" t="inlineStr">
        <is>
          <t>No</t>
        </is>
      </c>
      <c r="C16" s="17" t="n">
        <v>2</v>
      </c>
      <c r="D16" s="17" t="n">
        <v>3</v>
      </c>
      <c r="E16" s="17" t="n">
        <v>3</v>
      </c>
      <c r="F16" s="17" t="n">
        <v>3</v>
      </c>
      <c r="G16" s="17" t="n">
        <v>2</v>
      </c>
      <c r="H16" s="17" t="n">
        <v>2</v>
      </c>
      <c r="I16" s="17" t="n">
        <v>1</v>
      </c>
      <c r="J16" s="17" t="n"/>
      <c r="K16" s="17" t="n"/>
      <c r="L16" s="17" t="n"/>
      <c r="M16" s="17" t="n"/>
      <c r="N16" s="17" t="n"/>
      <c r="O16" s="17" t="n"/>
      <c r="P16" s="18">
        <f>IF($A16="","",COUNTIF(D16:O16,"&gt;=3"))</f>
        <v/>
      </c>
      <c r="Q16" s="19">
        <f>IF(OR($A16="",$C16=""),"",P16-$C16)</f>
        <v/>
      </c>
      <c r="R16" s="18">
        <f>IF($A16="","",COUNTIF(D16:O16,4))</f>
        <v/>
      </c>
    </row>
    <row r="17">
      <c r="A17" s="5" t="n"/>
      <c r="B17" s="17" t="n"/>
      <c r="C17" s="17" t="n"/>
      <c r="D17" s="17" t="n"/>
      <c r="E17" s="17" t="n"/>
      <c r="F17" s="17" t="n"/>
      <c r="G17" s="17" t="n"/>
      <c r="H17" s="17" t="n"/>
      <c r="I17" s="17" t="n"/>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Insp A</t>
        </is>
      </c>
      <c r="B5" s="35" t="inlineStr">
        <is>
          <t>Gauge checks and MSA studies</t>
        </is>
      </c>
      <c r="C5" s="36" t="n">
        <v>3</v>
      </c>
      <c r="D5" s="37" t="n">
        <v>46036</v>
      </c>
      <c r="E5" s="35" t="inlineStr">
        <is>
          <t>Quality manager</t>
        </is>
      </c>
      <c r="F5" s="38" t="inlineStr">
        <is>
          <t>Ran two gauge R&amp;R studies alone, results matched the lab's.</t>
        </is>
      </c>
      <c r="G5" s="36" t="n">
        <v>24</v>
      </c>
      <c r="H5" s="39">
        <f>IF(OR(D5="",G5=""),"",EDATE(D5,G5))</f>
        <v/>
      </c>
      <c r="I5" s="40">
        <f>IF(H5="","",IF(H5&lt;TODAY(),"Overdue",IF(H5-TODAY()&lt;=30,"Due in 30 days","Valid")))</f>
        <v/>
      </c>
    </row>
    <row r="6">
      <c r="A6" s="35" t="inlineStr">
        <is>
          <t>Insp B</t>
        </is>
      </c>
      <c r="B6" s="35" t="inlineStr">
        <is>
          <t>Gauge checks and MSA studies</t>
        </is>
      </c>
      <c r="C6" s="36" t="n">
        <v>2</v>
      </c>
      <c r="D6" s="37" t="n">
        <v>46260</v>
      </c>
      <c r="E6" s="35" t="inlineStr">
        <is>
          <t>Insp A</t>
        </is>
      </c>
      <c r="F6" s="38" t="inlineStr">
        <is>
          <t>One study with A reviewing the analysis.</t>
        </is>
      </c>
      <c r="G6" s="36" t="n">
        <v>6</v>
      </c>
      <c r="H6" s="39">
        <f>IF(OR(D6="",G6=""),"",EDATE(D6,G6))</f>
        <v/>
      </c>
      <c r="I6" s="40">
        <f>IF(H6="","",IF(H6&lt;TODAY(),"Overdue",IF(H6-TODAY()&lt;=30,"Due in 30 days","Valid")))</f>
        <v/>
      </c>
    </row>
    <row r="7">
      <c r="A7" s="35" t="inlineStr">
        <is>
          <t>Insp D</t>
        </is>
      </c>
      <c r="B7" s="35" t="inlineStr">
        <is>
          <t>Final inspection and release</t>
        </is>
      </c>
      <c r="C7" s="36" t="n">
        <v>2</v>
      </c>
      <c r="D7" s="37" t="n">
        <v>46280</v>
      </c>
      <c r="E7" s="35" t="inlineStr">
        <is>
          <t>Quality manager</t>
        </is>
      </c>
      <c r="F7" s="38" t="inlineStr">
        <is>
          <t>Releases with a second signature, ten lots without escapes.</t>
        </is>
      </c>
      <c r="G7" s="36" t="n">
        <v>6</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Gauge checks and MSA studies</t>
        </is>
      </c>
      <c r="B5" s="35" t="inlineStr">
        <is>
          <t>Insp B</t>
        </is>
      </c>
      <c r="C5" s="36" t="n">
        <v>2</v>
      </c>
      <c r="D5" s="36" t="n">
        <v>3</v>
      </c>
      <c r="E5" s="35" t="inlineStr">
        <is>
          <t>Insp A</t>
        </is>
      </c>
      <c r="F5" s="38" t="inlineStr">
        <is>
          <t>One study a month, A reviewing</t>
        </is>
      </c>
      <c r="G5" s="37" t="n">
        <v>46300</v>
      </c>
      <c r="H5" s="37" t="n">
        <v>46416</v>
      </c>
      <c r="I5" s="35" t="inlineStr">
        <is>
          <t>In progress</t>
        </is>
      </c>
      <c r="J5" s="38" t="inlineStr">
        <is>
          <t>Closes the measurement gap.</t>
        </is>
      </c>
    </row>
    <row r="6">
      <c r="A6" s="35" t="inlineStr">
        <is>
          <t>Final inspection and release</t>
        </is>
      </c>
      <c r="B6" s="35" t="inlineStr">
        <is>
          <t>Insp D</t>
        </is>
      </c>
      <c r="C6" s="36" t="n">
        <v>2</v>
      </c>
      <c r="D6" s="36" t="n">
        <v>3</v>
      </c>
      <c r="E6" s="35" t="inlineStr">
        <is>
          <t>Quality manager</t>
        </is>
      </c>
      <c r="F6" s="38" t="inlineStr">
        <is>
          <t>Second-signature releases until 20 clean lots</t>
        </is>
      </c>
      <c r="G6" s="37" t="n">
        <v>46300</v>
      </c>
      <c r="H6" s="37" t="n">
        <v>46374</v>
      </c>
      <c r="I6" s="35" t="inlineStr">
        <is>
          <t>In progress</t>
        </is>
      </c>
      <c r="J6" s="38" t="inlineStr">
        <is>
          <t>Gives release a third person who does not also carry the CMM.</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 t="inlineStr">
        <is>
          <t>Qualifications with set intervals in this area</t>
        </is>
      </c>
    </row>
    <row r="22">
      <c r="A22" s="2" t="n"/>
      <c r="B22" s="42" t="inlineStr">
        <is>
          <t>Evidence of competence: Retain documented information as evidence of competence (ISO 9001:2015, clause 7.2)</t>
        </is>
      </c>
    </row>
    <row r="23">
      <c r="A23" s="2" t="n"/>
      <c r="B23" s="42" t="inlineStr">
        <is>
          <t>IPC-A-610 certification (electronics assembly): Valid for 2 years (IPC certification program)</t>
        </is>
      </c>
    </row>
    <row r="24">
      <c r="A24" s="2" t="n"/>
      <c r="B24" s="42" t="inlineStr">
        <is>
          <t>Near-vision acuity check (NDT personnel): At least annually (ASNT SNT-TC-1A)</t>
        </is>
      </c>
    </row>
    <row r="25">
      <c r="A25" s="2" t="n"/>
      <c r="B25" s="2" t="n"/>
    </row>
    <row r="26">
      <c r="A26" s="2" t="n"/>
      <c r="B26" s="44" t="inlineStr">
        <is>
          <t>Include the vision check and IPC rows only where they apply to your plant. Customer-specific approvals, such as source inspection for one customer, go on the log with the expiry the customer sets.</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2026-10-29T21:11:59Z</dcterms:created>
  <dcterms:modified xsi:type="dcterms:W3CDTF">2026-10-29T21:11:59Z</dcterms:modified>
</cp:coreProperties>
</file>